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6-2015" sheetId="1" r:id="rId1"/>
  </sheets>
  <definedNames>
    <definedName name="_xlnm.Print_Area" localSheetId="0">'2016-2015'!$A$1:$H$34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<sst xmlns="http://schemas.openxmlformats.org/spreadsheetml/2006/main" count="55" uniqueCount="53">
  <si>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</si>
  <si>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</si>
  <si>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</si>
  <si>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</si>
  <si>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</si>
  <si>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</si>
  <si>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</si>
  <si>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</si>
  <si>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</si>
  <si>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</si>
  <si>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</si>
  <si>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</si>
  <si>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</si>
  <si>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</si>
  <si>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</si>
  <si>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</si>
  <si>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</si>
  <si>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</si>
  <si>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</si>
  <si>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</si>
  <si>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</si>
  <si>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</si>
  <si>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</si>
  <si>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</si>
  <si>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</si>
  <si>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</si>
  <si>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</si>
  <si>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</si>
  <si>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</si>
  <si>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</si>
  <si>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</si>
  <si>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</si>
  <si>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</si>
  <si>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</si>
  <si>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</si>
  <si>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</si>
  <si>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</si>
  <si>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</si>
  <si>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</si>
  <si>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</si>
  <si>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</si>
  <si>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</si>
  <si>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</si>
  <si>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</si>
  <si>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</si>
  <si>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</si>
  <si>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</si>
  <si>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</si>
  <si>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2016-2015</t>
  </si>
  <si>
    <t xml:space="preserve">*Source : Dubai Statistic Centre </t>
  </si>
  <si>
    <t>*المصدر : مركز دبي للإحصاء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</si>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</sst>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16" xfId="57" applyFont="1" applyFill="1" applyBorder="1" applyAlignment="1">
      <alignment horizontal="center" vertical="center" wrapText="1" readingOrder="2"/>
      <protection/>
    </xf>
    <xf numFmtId="0" fontId="10" fillId="35" borderId="17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1" xfId="57" applyFont="1" applyFill="1" applyBorder="1" applyAlignment="1">
      <alignment horizontal="center" vertical="center" wrapText="1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60" zoomScaleNormal="60" zoomScaleSheetLayoutView="7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2" t="s">
        <v>52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51</v>
      </c>
      <c r="B8" s="43"/>
      <c r="C8" s="43"/>
      <c r="D8" s="43"/>
      <c r="E8" s="43"/>
      <c r="F8" s="43"/>
      <c r="G8" s="43"/>
      <c r="H8" s="43"/>
      <c r="I8" s="4"/>
      <c r="J8" s="7"/>
      <c r="K8" s="6"/>
      <c r="L8" s="6"/>
      <c r="M8" s="6"/>
    </row>
    <row r="9" spans="1:13" ht="18">
      <c r="A9" s="44" t="s">
        <v>48</v>
      </c>
      <c r="B9" s="44"/>
      <c r="C9" s="44"/>
      <c r="D9" s="44"/>
      <c r="E9" s="44"/>
      <c r="F9" s="44"/>
      <c r="G9" s="44"/>
      <c r="H9" s="44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5" t="s">
        <v>2</v>
      </c>
      <c r="B11" s="48">
        <v>2015</v>
      </c>
      <c r="C11" s="49"/>
      <c r="D11" s="48">
        <v>2016</v>
      </c>
      <c r="E11" s="49"/>
      <c r="F11" s="50" t="s">
        <v>3</v>
      </c>
      <c r="G11" s="50" t="s">
        <v>4</v>
      </c>
      <c r="H11" s="48" t="s">
        <v>5</v>
      </c>
      <c r="I11" s="2"/>
      <c r="J11" s="2"/>
      <c r="K11" s="2"/>
      <c r="L11" s="2"/>
      <c r="M11" s="2"/>
    </row>
    <row r="12" spans="1:13" ht="29.25" customHeight="1">
      <c r="A12" s="46"/>
      <c r="B12" s="37" t="s">
        <v>6</v>
      </c>
      <c r="C12" s="39" t="s">
        <v>7</v>
      </c>
      <c r="D12" s="37" t="s">
        <v>6</v>
      </c>
      <c r="E12" s="39" t="s">
        <v>7</v>
      </c>
      <c r="F12" s="51"/>
      <c r="G12" s="51"/>
      <c r="H12" s="53"/>
      <c r="I12" s="13"/>
      <c r="J12" s="13"/>
      <c r="K12" s="13"/>
      <c r="L12" s="13"/>
      <c r="M12" s="13"/>
    </row>
    <row r="13" spans="1:13" ht="29.25" customHeight="1">
      <c r="A13" s="47"/>
      <c r="B13" s="38"/>
      <c r="C13" s="40"/>
      <c r="D13" s="38"/>
      <c r="E13" s="40"/>
      <c r="F13" s="52"/>
      <c r="G13" s="52"/>
      <c r="H13" s="54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490.406460477472</v>
      </c>
      <c r="C14" s="16">
        <f aca="true" t="shared" si="0" ref="C14:C32">B14/$B$33*100</f>
        <v>0.12531400801695294</v>
      </c>
      <c r="D14" s="15">
        <v>498.5077759784079</v>
      </c>
      <c r="E14" s="16">
        <f aca="true" t="shared" si="1" ref="E14:E32">D14/$D$33*100</f>
        <v>0.12510895707676356</v>
      </c>
      <c r="F14" s="16">
        <f>(D14/B14-1)*100</f>
        <v>1.6519593753002715</v>
      </c>
      <c r="G14" s="16">
        <f aca="true" t="shared" si="2" ref="G14:G32">(D14-B14)/$B$33*100</f>
        <v>0.0020701365040006006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3812.1892799573607</v>
      </c>
      <c r="C15" s="16">
        <f t="shared" si="0"/>
        <v>0.9741321872587037</v>
      </c>
      <c r="D15" s="15">
        <v>2980.158661252562</v>
      </c>
      <c r="E15" s="16">
        <f t="shared" si="1"/>
        <v>0.7479212160749548</v>
      </c>
      <c r="F15" s="16">
        <f>(D15/B15-1)*100</f>
        <v>-21.82553272155744</v>
      </c>
      <c r="G15" s="16">
        <f t="shared" si="2"/>
        <v>-0.2126095392813715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36182.81465073899</v>
      </c>
      <c r="C16" s="16">
        <f t="shared" si="0"/>
        <v>9.24582747299863</v>
      </c>
      <c r="D16" s="15">
        <v>36759.531385722075</v>
      </c>
      <c r="E16" s="16">
        <f t="shared" si="1"/>
        <v>9.225426073388759</v>
      </c>
      <c r="F16" s="16">
        <f aca="true" t="shared" si="3" ref="F16:F32">(D16/B16-1)*100</f>
        <v>1.5938968279553212</v>
      </c>
      <c r="G16" s="16">
        <f t="shared" si="2"/>
        <v>0.14736895081034765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12291.569103074491</v>
      </c>
      <c r="C17" s="16">
        <f t="shared" si="0"/>
        <v>3.140875810697778</v>
      </c>
      <c r="D17" s="15">
        <v>13381.768956951757</v>
      </c>
      <c r="E17" s="16">
        <f t="shared" si="1"/>
        <v>3.3583812303841754</v>
      </c>
      <c r="F17" s="16">
        <f t="shared" si="3"/>
        <v>8.869492940527612</v>
      </c>
      <c r="G17" s="16">
        <f t="shared" si="2"/>
        <v>0.2785797583005791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26260.63052176468</v>
      </c>
      <c r="C18" s="16">
        <f t="shared" si="0"/>
        <v>6.710402755564495</v>
      </c>
      <c r="D18" s="15">
        <v>25385.942197221462</v>
      </c>
      <c r="E18" s="16">
        <f t="shared" si="1"/>
        <v>6.371031517957595</v>
      </c>
      <c r="F18" s="16">
        <f t="shared" si="3"/>
        <v>-3.330797117831119</v>
      </c>
      <c r="G18" s="16">
        <f t="shared" si="2"/>
        <v>-0.22350990157720244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101883.12686783358</v>
      </c>
      <c r="C19" s="16">
        <f t="shared" si="0"/>
        <v>26.03428789391821</v>
      </c>
      <c r="D19" s="15">
        <v>104227.1630456415</v>
      </c>
      <c r="E19" s="16">
        <f t="shared" si="1"/>
        <v>26.157569241758022</v>
      </c>
      <c r="F19" s="16">
        <f t="shared" si="3"/>
        <v>2.300710873203471</v>
      </c>
      <c r="G19" s="16">
        <f t="shared" si="2"/>
        <v>0.5989736923364688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46479.53635283481</v>
      </c>
      <c r="C20" s="16">
        <f t="shared" si="0"/>
        <v>11.876958116482564</v>
      </c>
      <c r="D20" s="15">
        <v>44619.98192009158</v>
      </c>
      <c r="E20" s="16">
        <f t="shared" si="1"/>
        <v>11.19813906984772</v>
      </c>
      <c r="F20" s="16">
        <f t="shared" si="3"/>
        <v>-4.000802457724628</v>
      </c>
      <c r="G20" s="16">
        <f t="shared" si="2"/>
        <v>-0.4751736322271596</v>
      </c>
      <c r="H20" s="17" t="s">
        <v>21</v>
      </c>
      <c r="I20" s="18"/>
    </row>
    <row r="21" spans="1:9" ht="39.75" customHeight="1">
      <c r="A21" s="14" t="s">
        <v>22</v>
      </c>
      <c r="B21" s="15">
        <v>18018.92436993872</v>
      </c>
      <c r="C21" s="16">
        <f t="shared" si="0"/>
        <v>4.604392101100995</v>
      </c>
      <c r="D21" s="15">
        <v>16401.36214920748</v>
      </c>
      <c r="E21" s="16">
        <f t="shared" si="1"/>
        <v>4.1161992089257415</v>
      </c>
      <c r="F21" s="16">
        <f t="shared" si="3"/>
        <v>-8.977018758288613</v>
      </c>
      <c r="G21" s="16">
        <f t="shared" si="2"/>
        <v>-0.4133371426209956</v>
      </c>
      <c r="H21" s="17" t="s">
        <v>23</v>
      </c>
      <c r="I21" s="18"/>
    </row>
    <row r="22" spans="1:9" ht="39.75" customHeight="1">
      <c r="A22" s="14" t="s">
        <v>24</v>
      </c>
      <c r="B22" s="15">
        <v>14842.765253578562</v>
      </c>
      <c r="C22" s="16">
        <f t="shared" si="0"/>
        <v>3.7927852789087355</v>
      </c>
      <c r="D22" s="15">
        <v>16060.89776488766</v>
      </c>
      <c r="E22" s="16">
        <f t="shared" si="1"/>
        <v>4.0307539137938155</v>
      </c>
      <c r="F22" s="16">
        <f t="shared" si="3"/>
        <v>8.206910845102854</v>
      </c>
      <c r="G22" s="16">
        <f t="shared" si="2"/>
        <v>0.311270506386226</v>
      </c>
      <c r="H22" s="17" t="s">
        <v>25</v>
      </c>
      <c r="I22" s="18"/>
    </row>
    <row r="23" spans="1:9" ht="29.25" customHeight="1">
      <c r="A23" s="14" t="s">
        <v>26</v>
      </c>
      <c r="B23" s="15">
        <v>43209.7775342293</v>
      </c>
      <c r="C23" s="16">
        <f t="shared" si="0"/>
        <v>11.041433677409527</v>
      </c>
      <c r="D23" s="15">
        <v>44123.405728407444</v>
      </c>
      <c r="E23" s="16">
        <f t="shared" si="1"/>
        <v>11.073514876516292</v>
      </c>
      <c r="F23" s="16">
        <f t="shared" si="3"/>
        <v>2.114401522790521</v>
      </c>
      <c r="G23" s="16">
        <f t="shared" si="2"/>
        <v>0.2334602418130527</v>
      </c>
      <c r="H23" s="17" t="s">
        <v>27</v>
      </c>
      <c r="I23" s="18"/>
    </row>
    <row r="24" spans="1:9" ht="29.25" customHeight="1">
      <c r="A24" s="14" t="s">
        <v>28</v>
      </c>
      <c r="B24" s="15">
        <v>24808.231309195726</v>
      </c>
      <c r="C24" s="16">
        <f t="shared" si="0"/>
        <v>6.339269866347504</v>
      </c>
      <c r="D24" s="15">
        <v>26702.825052200722</v>
      </c>
      <c r="E24" s="16">
        <f t="shared" si="1"/>
        <v>6.701525541356464</v>
      </c>
      <c r="F24" s="16">
        <f t="shared" si="3"/>
        <v>7.636956135211159</v>
      </c>
      <c r="G24" s="16">
        <f t="shared" si="2"/>
        <v>0.4841272589856173</v>
      </c>
      <c r="H24" s="17" t="s">
        <v>29</v>
      </c>
      <c r="I24" s="18"/>
    </row>
    <row r="25" spans="1:9" ht="29.25" customHeight="1">
      <c r="A25" s="14" t="s">
        <v>30</v>
      </c>
      <c r="B25" s="15">
        <v>15118.044990670134</v>
      </c>
      <c r="C25" s="16">
        <f t="shared" si="0"/>
        <v>3.8631277600155536</v>
      </c>
      <c r="D25" s="15">
        <v>15743.617812295322</v>
      </c>
      <c r="E25" s="16">
        <f t="shared" si="1"/>
        <v>3.9511271438958233</v>
      </c>
      <c r="F25" s="16">
        <f t="shared" si="3"/>
        <v>4.1379214178238755</v>
      </c>
      <c r="G25" s="16">
        <f t="shared" si="2"/>
        <v>0.15985319097958312</v>
      </c>
      <c r="H25" s="17" t="s">
        <v>31</v>
      </c>
      <c r="I25" s="18"/>
    </row>
    <row r="26" spans="1:9" ht="29.25" customHeight="1">
      <c r="A26" s="14" t="s">
        <v>32</v>
      </c>
      <c r="B26" s="15">
        <v>12409.720253039257</v>
      </c>
      <c r="C26" s="16">
        <f t="shared" si="0"/>
        <v>3.1710670813011084</v>
      </c>
      <c r="D26" s="15">
        <v>13335.358146580807</v>
      </c>
      <c r="E26" s="16">
        <f t="shared" si="1"/>
        <v>3.3467336526283407</v>
      </c>
      <c r="F26" s="16">
        <f t="shared" si="3"/>
        <v>7.458974696185061</v>
      </c>
      <c r="G26" s="16">
        <f t="shared" si="2"/>
        <v>0.23652909119330376</v>
      </c>
      <c r="H26" s="17" t="s">
        <v>33</v>
      </c>
      <c r="I26" s="18"/>
    </row>
    <row r="27" spans="1:9" ht="29.25" customHeight="1">
      <c r="A27" s="14" t="s">
        <v>34</v>
      </c>
      <c r="B27" s="15">
        <v>22317.27189013376</v>
      </c>
      <c r="C27" s="16">
        <f t="shared" si="0"/>
        <v>5.702752744802416</v>
      </c>
      <c r="D27" s="15">
        <v>24157.134985897806</v>
      </c>
      <c r="E27" s="16">
        <f t="shared" si="1"/>
        <v>6.062641566857279</v>
      </c>
      <c r="F27" s="16">
        <f t="shared" si="3"/>
        <v>8.244121883810674</v>
      </c>
      <c r="G27" s="16">
        <f t="shared" si="2"/>
        <v>0.4701418870138698</v>
      </c>
      <c r="H27" s="17" t="s">
        <v>35</v>
      </c>
      <c r="I27" s="18"/>
    </row>
    <row r="28" spans="1:9" ht="29.25" customHeight="1">
      <c r="A28" s="14" t="s">
        <v>36</v>
      </c>
      <c r="B28" s="15">
        <v>5559.528389902598</v>
      </c>
      <c r="C28" s="16">
        <f t="shared" si="0"/>
        <v>1.4206313361867622</v>
      </c>
      <c r="D28" s="15">
        <v>5786.636380746779</v>
      </c>
      <c r="E28" s="16">
        <f t="shared" si="1"/>
        <v>1.4522542625474402</v>
      </c>
      <c r="F28" s="16">
        <f t="shared" si="3"/>
        <v>4.085022593942722</v>
      </c>
      <c r="G28" s="16">
        <f t="shared" si="2"/>
        <v>0.058033111059859505</v>
      </c>
      <c r="H28" s="17" t="s">
        <v>37</v>
      </c>
      <c r="I28" s="18"/>
    </row>
    <row r="29" spans="1:9" ht="29.25" customHeight="1">
      <c r="A29" s="14" t="s">
        <v>38</v>
      </c>
      <c r="B29" s="15">
        <v>3124.4493356895837</v>
      </c>
      <c r="C29" s="16">
        <f t="shared" si="0"/>
        <v>0.7983933749974609</v>
      </c>
      <c r="D29" s="15">
        <v>3270.717832055022</v>
      </c>
      <c r="E29" s="16">
        <f t="shared" si="1"/>
        <v>0.8208419538845882</v>
      </c>
      <c r="F29" s="16">
        <f t="shared" si="3"/>
        <v>4.6814168082247365</v>
      </c>
      <c r="G29" s="16">
        <f t="shared" si="2"/>
        <v>0.037376121652883884</v>
      </c>
      <c r="H29" s="17" t="s">
        <v>39</v>
      </c>
      <c r="I29" s="18"/>
    </row>
    <row r="30" spans="1:9" ht="29.25" customHeight="1">
      <c r="A30" s="14" t="s">
        <v>40</v>
      </c>
      <c r="B30" s="15">
        <v>1033.4948920967456</v>
      </c>
      <c r="C30" s="16">
        <f t="shared" si="0"/>
        <v>0.2640898879423325</v>
      </c>
      <c r="D30" s="15">
        <v>1166.2535993800807</v>
      </c>
      <c r="E30" s="16">
        <f t="shared" si="1"/>
        <v>0.29269106428498987</v>
      </c>
      <c r="F30" s="16">
        <f t="shared" si="3"/>
        <v>12.845608459079582</v>
      </c>
      <c r="G30" s="16">
        <f t="shared" si="2"/>
        <v>0.03392395298509408</v>
      </c>
      <c r="H30" s="17" t="s">
        <v>41</v>
      </c>
      <c r="I30" s="18"/>
    </row>
    <row r="31" spans="1:9" ht="29.25" customHeight="1">
      <c r="A31" s="14" t="s">
        <v>42</v>
      </c>
      <c r="B31" s="15">
        <v>1559.810956117839</v>
      </c>
      <c r="C31" s="16">
        <f t="shared" si="0"/>
        <v>0.3985799095500723</v>
      </c>
      <c r="D31" s="15">
        <v>1871.3117838814526</v>
      </c>
      <c r="E31" s="16">
        <f t="shared" si="1"/>
        <v>0.4696373395327076</v>
      </c>
      <c r="F31" s="16">
        <f t="shared" si="3"/>
        <v>19.970421834893216</v>
      </c>
      <c r="G31" s="16">
        <f t="shared" si="2"/>
        <v>0.0795980892862853</v>
      </c>
      <c r="H31" s="17" t="s">
        <v>43</v>
      </c>
      <c r="I31" s="18"/>
    </row>
    <row r="32" spans="1:9" ht="48" customHeight="1">
      <c r="A32" s="14" t="s">
        <v>44</v>
      </c>
      <c r="B32" s="15">
        <v>1939.7995367614399</v>
      </c>
      <c r="C32" s="16">
        <f t="shared" si="0"/>
        <v>0.495678736500192</v>
      </c>
      <c r="D32" s="15">
        <v>1986.326267430708</v>
      </c>
      <c r="E32" s="16">
        <f t="shared" si="1"/>
        <v>0.4985021692885291</v>
      </c>
      <c r="F32" s="16">
        <f t="shared" si="3"/>
        <v>2.398532930209174</v>
      </c>
      <c r="G32" s="16">
        <f t="shared" si="2"/>
        <v>0.011889017723001851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391342.09194803506</v>
      </c>
      <c r="C33" s="22">
        <f>B33/B33*100</f>
        <v>100</v>
      </c>
      <c r="D33" s="22">
        <f>SUM(D14:D32)</f>
        <v>398458.90144583065</v>
      </c>
      <c r="E33" s="22">
        <f>D33/$D$33*100</f>
        <v>100</v>
      </c>
      <c r="F33" s="23">
        <f>(D33/B33-1)*100</f>
        <v>1.8185647913234515</v>
      </c>
      <c r="G33" s="23">
        <f>(D33-B33)/$B$33*100</f>
        <v>1.818564791323446</v>
      </c>
      <c r="H33" s="24" t="s">
        <v>47</v>
      </c>
      <c r="I33" s="25"/>
    </row>
    <row r="34" spans="1:8" ht="32.25" customHeight="1">
      <c r="A34" s="36" t="s">
        <v>50</v>
      </c>
      <c r="B34" s="26"/>
      <c r="C34" s="26"/>
      <c r="D34" s="26"/>
      <c r="E34" s="41" t="s">
        <v>49</v>
      </c>
      <c r="F34" s="41"/>
      <c r="G34" s="41"/>
      <c r="H34" s="41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D11:E11"/>
    <mergeCell ref="F11:F13"/>
    <mergeCell ref="G11:G13"/>
    <mergeCell ref="H11:H13"/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</vt:lpwstr>
  </property>
</Properties>
</file>